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5" windowWidth="19395" windowHeight="73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7" i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6"/>
  <c r="F7" s="1"/>
  <c r="F8" s="1"/>
  <c r="F9" s="1"/>
  <c r="F10" s="1"/>
  <c r="F11" s="1"/>
  <c r="F12" s="1"/>
  <c r="F13" s="1"/>
  <c r="F14" s="1"/>
  <c r="F15" s="1"/>
  <c r="F16" s="1"/>
</calcChain>
</file>

<file path=xl/sharedStrings.xml><?xml version="1.0" encoding="utf-8"?>
<sst xmlns="http://schemas.openxmlformats.org/spreadsheetml/2006/main" count="115" uniqueCount="86">
  <si>
    <t>班費收支明細表</t>
  </si>
  <si>
    <t xml:space="preserve">康寧國小  </t>
    <phoneticPr fontId="1" type="noConversion"/>
  </si>
  <si>
    <t>日期</t>
    <phoneticPr fontId="1" type="noConversion"/>
  </si>
  <si>
    <t>廠商</t>
    <phoneticPr fontId="1" type="noConversion"/>
  </si>
  <si>
    <t>項目</t>
    <phoneticPr fontId="1" type="noConversion"/>
  </si>
  <si>
    <t>收入</t>
    <phoneticPr fontId="1" type="noConversion"/>
  </si>
  <si>
    <t>支出</t>
    <phoneticPr fontId="1" type="noConversion"/>
  </si>
  <si>
    <t>餘額</t>
    <phoneticPr fontId="1" type="noConversion"/>
  </si>
  <si>
    <t>備註</t>
    <phoneticPr fontId="1" type="noConversion"/>
  </si>
  <si>
    <t>107/08/07</t>
    <phoneticPr fontId="1" type="noConversion"/>
  </si>
  <si>
    <t>聯全文具行</t>
    <phoneticPr fontId="1" type="noConversion"/>
  </si>
  <si>
    <t>文具</t>
    <phoneticPr fontId="1" type="noConversion"/>
  </si>
  <si>
    <t>公文籃、桌墊、資料夾、文件套、等…*27份</t>
    <phoneticPr fontId="1" type="noConversion"/>
  </si>
  <si>
    <t>107/08/13</t>
    <phoneticPr fontId="1" type="noConversion"/>
  </si>
  <si>
    <t>文件套 @6元*27份</t>
    <phoneticPr fontId="1" type="noConversion"/>
  </si>
  <si>
    <t>107/08/16</t>
    <phoneticPr fontId="1" type="noConversion"/>
  </si>
  <si>
    <t>翰融實業</t>
    <phoneticPr fontId="1" type="noConversion"/>
  </si>
  <si>
    <t>白板筆、替換墨芯</t>
    <phoneticPr fontId="1" type="noConversion"/>
  </si>
  <si>
    <t>吉暘興業</t>
    <phoneticPr fontId="1" type="noConversion"/>
  </si>
  <si>
    <t>影印</t>
    <phoneticPr fontId="1" type="noConversion"/>
  </si>
  <si>
    <t>口訣本*28份</t>
    <phoneticPr fontId="1" type="noConversion"/>
  </si>
  <si>
    <t>107/08/23</t>
    <phoneticPr fontId="1" type="noConversion"/>
  </si>
  <si>
    <t>桌墊、資料夾、文件套、等…*1份</t>
    <phoneticPr fontId="1" type="noConversion"/>
  </si>
  <si>
    <t>107/08/25</t>
    <phoneticPr fontId="1" type="noConversion"/>
  </si>
  <si>
    <t>大和乾洗</t>
    <phoneticPr fontId="1" type="noConversion"/>
  </si>
  <si>
    <t>清洗費</t>
    <phoneticPr fontId="1" type="noConversion"/>
  </si>
  <si>
    <t>清洗班級窗廉</t>
    <phoneticPr fontId="1" type="noConversion"/>
  </si>
  <si>
    <t>107/08/28</t>
    <phoneticPr fontId="1" type="noConversion"/>
  </si>
  <si>
    <t>公文籃*1份</t>
    <phoneticPr fontId="1" type="noConversion"/>
  </si>
  <si>
    <t>107/09/08</t>
    <phoneticPr fontId="1" type="noConversion"/>
  </si>
  <si>
    <t>每位學生300元*28位</t>
    <phoneticPr fontId="1" type="noConversion"/>
  </si>
  <si>
    <t>107/09/10</t>
    <phoneticPr fontId="1" type="noConversion"/>
  </si>
  <si>
    <t>百利金生活百貨</t>
    <phoneticPr fontId="1" type="noConversion"/>
  </si>
  <si>
    <t>學用品</t>
    <phoneticPr fontId="1" type="noConversion"/>
  </si>
  <si>
    <t>雨衣(外套)架、衣架</t>
    <phoneticPr fontId="1" type="noConversion"/>
  </si>
  <si>
    <t>107/09/11</t>
    <phoneticPr fontId="1" type="noConversion"/>
  </si>
  <si>
    <t>台灣印神圖章</t>
    <phoneticPr fontId="1" type="noConversion"/>
  </si>
  <si>
    <t>印章姓名貼 @49元*28份</t>
    <phoneticPr fontId="1" type="noConversion"/>
  </si>
  <si>
    <t>107/09/17</t>
    <phoneticPr fontId="1" type="noConversion"/>
  </si>
  <si>
    <t>光合書局</t>
    <phoneticPr fontId="1" type="noConversion"/>
  </si>
  <si>
    <t>國語作業薄 @35元*28份</t>
    <phoneticPr fontId="1" type="noConversion"/>
  </si>
  <si>
    <t>107/09/18</t>
    <phoneticPr fontId="1" type="noConversion"/>
  </si>
  <si>
    <t>黌誠有限公司</t>
    <phoneticPr fontId="1" type="noConversion"/>
  </si>
  <si>
    <t>數學作業薄 @35元*28份</t>
    <phoneticPr fontId="1" type="noConversion"/>
  </si>
  <si>
    <t>107/10/04</t>
    <phoneticPr fontId="1" type="noConversion"/>
  </si>
  <si>
    <t>奇異筆@12元*28隻</t>
    <phoneticPr fontId="1" type="noConversion"/>
  </si>
  <si>
    <t>107/10/05</t>
    <phoneticPr fontId="1" type="noConversion"/>
  </si>
  <si>
    <t>旺旺百貨</t>
    <phoneticPr fontId="1" type="noConversion"/>
  </si>
  <si>
    <t>透明夾鍵袋 @19元*6包 (打九折)</t>
    <phoneticPr fontId="1" type="noConversion"/>
  </si>
  <si>
    <t>107/10/07</t>
    <phoneticPr fontId="1" type="noConversion"/>
  </si>
  <si>
    <t>名片卡、隱形膠袋</t>
    <phoneticPr fontId="1" type="noConversion"/>
  </si>
  <si>
    <t>107/10/12</t>
    <phoneticPr fontId="1" type="noConversion"/>
  </si>
  <si>
    <t>文件套 @2元*28份</t>
    <phoneticPr fontId="1" type="noConversion"/>
  </si>
  <si>
    <t>107/10/13</t>
    <phoneticPr fontId="1" type="noConversion"/>
  </si>
  <si>
    <t>護具膠膜</t>
    <phoneticPr fontId="1" type="noConversion"/>
  </si>
  <si>
    <t>107/10/31</t>
    <phoneticPr fontId="1" type="noConversion"/>
  </si>
  <si>
    <t>A4影印紙 @95元*2包</t>
    <phoneticPr fontId="1" type="noConversion"/>
  </si>
  <si>
    <t>107/11/01</t>
    <phoneticPr fontId="1" type="noConversion"/>
  </si>
  <si>
    <t>康寧國小統一採購</t>
    <phoneticPr fontId="1" type="noConversion"/>
  </si>
  <si>
    <t>簡易小白板</t>
    <phoneticPr fontId="1" type="noConversion"/>
  </si>
  <si>
    <t>107/11/22</t>
    <phoneticPr fontId="1" type="noConversion"/>
  </si>
  <si>
    <t>捐款</t>
    <phoneticPr fontId="1" type="noConversion"/>
  </si>
  <si>
    <t>家長捐款收入</t>
    <phoneticPr fontId="1" type="noConversion"/>
  </si>
  <si>
    <t>四聯單收入</t>
    <phoneticPr fontId="1" type="noConversion"/>
  </si>
  <si>
    <t>班級自治費@50元*28位</t>
    <phoneticPr fontId="1" type="noConversion"/>
  </si>
  <si>
    <t>107/11/27</t>
    <phoneticPr fontId="1" type="noConversion"/>
  </si>
  <si>
    <t>玄靖有限公司</t>
    <phoneticPr fontId="1" type="noConversion"/>
  </si>
  <si>
    <t>影印卡</t>
    <phoneticPr fontId="1" type="noConversion"/>
  </si>
  <si>
    <t>107/12/15</t>
    <phoneticPr fontId="1" type="noConversion"/>
  </si>
  <si>
    <t>亮片-裝飾用</t>
    <phoneticPr fontId="1" type="noConversion"/>
  </si>
  <si>
    <t>107/12/24</t>
    <phoneticPr fontId="1" type="noConversion"/>
  </si>
  <si>
    <t>九乘九文具</t>
    <phoneticPr fontId="1" type="noConversion"/>
  </si>
  <si>
    <t>拉鏈袋、圖釘、奇異筆、筆記本等</t>
    <phoneticPr fontId="1" type="noConversion"/>
  </si>
  <si>
    <t>107/12/31</t>
    <phoneticPr fontId="1" type="noConversion"/>
  </si>
  <si>
    <t>金興發生活百貨</t>
    <phoneticPr fontId="1" type="noConversion"/>
  </si>
  <si>
    <t>色紙</t>
    <phoneticPr fontId="1" type="noConversion"/>
  </si>
  <si>
    <t>108/01/08</t>
    <phoneticPr fontId="1" type="noConversion"/>
  </si>
  <si>
    <t>車資</t>
    <phoneticPr fontId="1" type="noConversion"/>
  </si>
  <si>
    <t>108/2/26校外教學-遊覽車</t>
    <phoneticPr fontId="1" type="noConversion"/>
  </si>
  <si>
    <r>
      <t xml:space="preserve">                             一年六班    上學期                   </t>
    </r>
    <r>
      <rPr>
        <b/>
        <sz val="12"/>
        <color theme="1"/>
        <rFont val="標楷體"/>
        <family val="4"/>
        <charset val="136"/>
      </rPr>
      <t xml:space="preserve">  總務：葉衛芬    </t>
    </r>
    <r>
      <rPr>
        <b/>
        <sz val="20"/>
        <color theme="1"/>
        <rFont val="標楷體"/>
        <family val="4"/>
        <charset val="136"/>
      </rPr>
      <t xml:space="preserve">                  </t>
    </r>
    <phoneticPr fontId="1" type="noConversion"/>
  </si>
  <si>
    <t>結算期間：107/08/07-108/01/08</t>
    <phoneticPr fontId="1" type="noConversion"/>
  </si>
  <si>
    <t>總收入：29,500元</t>
    <phoneticPr fontId="1" type="noConversion"/>
  </si>
  <si>
    <t>總支出：19,163元</t>
    <phoneticPr fontId="1" type="noConversion"/>
  </si>
  <si>
    <t>餘額：10,337元</t>
    <phoneticPr fontId="1" type="noConversion"/>
  </si>
  <si>
    <t>PS：1原本27位學生，後加1位轉學生，故費用單會有27份及1份 。</t>
    <phoneticPr fontId="1" type="noConversion"/>
  </si>
  <si>
    <t xml:space="preserve">         2費用支出正本收據及班費剩餘款仍由總務繼續保管，家長若有任何疑慮可向總務索取費用正本收據查核。</t>
    <phoneticPr fontId="1" type="noConversion"/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</si>
</sst>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76" formatCode="m&quot;月&quot;d&quot;日&quot;"/>
    <numFmt numFmtId="177" formatCode="_-&quot;$&quot;* #,##0_-;\-&quot;$&quot;* #,##0_-;_-&quot;$&quot;* &quot;-&quot;??_-;_-@_-"/>
  </numFmts>
  <fonts count="1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4"/>
      <color theme="1"/>
      <name val="Arial Unicode MS"/>
      <family val="2"/>
      <charset val="136"/>
    </font>
    <font>
      <sz val="12"/>
      <color theme="1"/>
      <name val="Arial Unicode MS"/>
      <family val="2"/>
      <charset val="136"/>
    </font>
    <font>
      <b/>
      <sz val="20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20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4" fontId="2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vertical="center" wrapText="1"/>
    </xf>
    <xf numFmtId="177" fontId="3" fillId="2" borderId="1" xfId="1" applyNumberFormat="1" applyFont="1" applyFill="1" applyBorder="1">
      <alignment vertical="center"/>
    </xf>
    <xf numFmtId="176" fontId="3" fillId="2" borderId="1" xfId="0" applyNumberFormat="1" applyFont="1" applyFill="1" applyBorder="1">
      <alignment vertical="center"/>
    </xf>
    <xf numFmtId="14" fontId="3" fillId="2" borderId="1" xfId="0" applyNumberFormat="1" applyFont="1" applyFill="1" applyBorder="1">
      <alignment vertical="center"/>
    </xf>
    <xf numFmtId="0" fontId="4" fillId="0" borderId="0" xfId="0" applyFont="1">
      <alignment vertical="center"/>
    </xf>
    <xf numFmtId="0" fontId="3" fillId="2" borderId="0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</cellXfs>
  <cellStyles count="2">
    <cellStyle name="一般" xfId="0" builtinId="0"/>
    <cellStyle name="貨幣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topLeftCell="A31" workbookViewId="0">
      <selection activeCell="E45" sqref="E45"/>
    </sheetView>
  </sheetViews>
  <sheetFormatPr defaultRowHeight="16.5"/>
  <cols>
    <col min="1" max="1" width="12.25" customWidth="1"/>
    <col min="2" max="2" width="20.5" customWidth="1"/>
    <col min="3" max="3" width="15" customWidth="1"/>
    <col min="4" max="4" width="13.625" customWidth="1"/>
    <col min="5" max="5" width="11.625" customWidth="1"/>
    <col min="6" max="6" width="14.125" customWidth="1"/>
    <col min="7" max="7" width="58.5" customWidth="1"/>
  </cols>
  <sheetData>
    <row r="1" spans="1:7" ht="27.75">
      <c r="A1" s="10" t="s">
        <v>1</v>
      </c>
      <c r="B1" s="10"/>
      <c r="C1" s="10"/>
      <c r="D1" s="10"/>
      <c r="E1" s="10"/>
      <c r="F1" s="10"/>
      <c r="G1" s="10"/>
    </row>
    <row r="2" spans="1:7" ht="27.75">
      <c r="A2" s="10" t="s">
        <v>0</v>
      </c>
      <c r="B2" s="10"/>
      <c r="C2" s="10"/>
      <c r="D2" s="10"/>
      <c r="E2" s="10"/>
      <c r="F2" s="10"/>
      <c r="G2" s="10"/>
    </row>
    <row r="3" spans="1:7" ht="27.75">
      <c r="A3" s="9" t="s">
        <v>79</v>
      </c>
      <c r="B3" s="9"/>
      <c r="C3" s="9"/>
      <c r="D3" s="9"/>
      <c r="E3" s="9"/>
      <c r="F3" s="9"/>
      <c r="G3" s="9"/>
    </row>
    <row r="4" spans="1:7" ht="20.100000000000001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</row>
    <row r="5" spans="1:7" ht="19.5" customHeight="1">
      <c r="A5" s="1" t="s">
        <v>9</v>
      </c>
      <c r="B5" s="2" t="s">
        <v>10</v>
      </c>
      <c r="C5" s="2" t="s">
        <v>11</v>
      </c>
      <c r="D5" s="3"/>
      <c r="E5" s="3">
        <v>4466</v>
      </c>
      <c r="F5" s="3">
        <v>-4466</v>
      </c>
      <c r="G5" s="2" t="s">
        <v>12</v>
      </c>
    </row>
    <row r="6" spans="1:7" ht="19.5" customHeight="1">
      <c r="A6" s="1" t="s">
        <v>13</v>
      </c>
      <c r="B6" s="2" t="s">
        <v>10</v>
      </c>
      <c r="C6" s="2" t="s">
        <v>11</v>
      </c>
      <c r="D6" s="3"/>
      <c r="E6" s="3">
        <v>162</v>
      </c>
      <c r="F6" s="3">
        <f t="shared" ref="F6:F11" si="0">F5-E6</f>
        <v>-4628</v>
      </c>
      <c r="G6" s="2" t="s">
        <v>14</v>
      </c>
    </row>
    <row r="7" spans="1:7" ht="19.5" customHeight="1">
      <c r="A7" s="1" t="s">
        <v>15</v>
      </c>
      <c r="B7" s="2" t="s">
        <v>16</v>
      </c>
      <c r="C7" s="2" t="s">
        <v>11</v>
      </c>
      <c r="D7" s="3"/>
      <c r="E7" s="3">
        <v>1230</v>
      </c>
      <c r="F7" s="3">
        <f t="shared" si="0"/>
        <v>-5858</v>
      </c>
      <c r="G7" s="2" t="s">
        <v>17</v>
      </c>
    </row>
    <row r="8" spans="1:7" ht="19.5" customHeight="1">
      <c r="A8" s="1" t="s">
        <v>15</v>
      </c>
      <c r="B8" s="2" t="s">
        <v>18</v>
      </c>
      <c r="C8" s="2" t="s">
        <v>19</v>
      </c>
      <c r="D8" s="3"/>
      <c r="E8" s="3">
        <v>896</v>
      </c>
      <c r="F8" s="3">
        <f t="shared" si="0"/>
        <v>-6754</v>
      </c>
      <c r="G8" s="2" t="s">
        <v>20</v>
      </c>
    </row>
    <row r="9" spans="1:7" ht="19.5" customHeight="1">
      <c r="A9" s="1" t="s">
        <v>21</v>
      </c>
      <c r="B9" s="2" t="s">
        <v>10</v>
      </c>
      <c r="C9" s="2" t="s">
        <v>11</v>
      </c>
      <c r="D9" s="3"/>
      <c r="E9" s="3">
        <v>106</v>
      </c>
      <c r="F9" s="3">
        <f t="shared" si="0"/>
        <v>-6860</v>
      </c>
      <c r="G9" s="2" t="s">
        <v>22</v>
      </c>
    </row>
    <row r="10" spans="1:7" ht="19.5" customHeight="1">
      <c r="A10" s="1" t="s">
        <v>23</v>
      </c>
      <c r="B10" s="2" t="s">
        <v>24</v>
      </c>
      <c r="C10" s="2" t="s">
        <v>25</v>
      </c>
      <c r="D10" s="3"/>
      <c r="E10" s="3">
        <v>800</v>
      </c>
      <c r="F10" s="3">
        <f t="shared" si="0"/>
        <v>-7660</v>
      </c>
      <c r="G10" s="2" t="s">
        <v>26</v>
      </c>
    </row>
    <row r="11" spans="1:7" ht="19.5" customHeight="1">
      <c r="A11" s="1" t="s">
        <v>27</v>
      </c>
      <c r="B11" s="2" t="s">
        <v>10</v>
      </c>
      <c r="C11" s="2" t="s">
        <v>11</v>
      </c>
      <c r="D11" s="3"/>
      <c r="E11" s="3">
        <v>58</v>
      </c>
      <c r="F11" s="3">
        <f t="shared" si="0"/>
        <v>-7718</v>
      </c>
      <c r="G11" s="2" t="s">
        <v>28</v>
      </c>
    </row>
    <row r="12" spans="1:7" ht="19.5" customHeight="1">
      <c r="A12" s="1" t="s">
        <v>29</v>
      </c>
      <c r="B12" s="2"/>
      <c r="C12" s="2" t="s">
        <v>5</v>
      </c>
      <c r="D12" s="3">
        <v>8400</v>
      </c>
      <c r="E12" s="3"/>
      <c r="F12" s="3">
        <f>D12+F11</f>
        <v>682</v>
      </c>
      <c r="G12" s="2" t="s">
        <v>30</v>
      </c>
    </row>
    <row r="13" spans="1:7" ht="19.5" customHeight="1">
      <c r="A13" s="4" t="s">
        <v>31</v>
      </c>
      <c r="B13" s="2" t="s">
        <v>32</v>
      </c>
      <c r="C13" s="2" t="s">
        <v>33</v>
      </c>
      <c r="D13" s="3"/>
      <c r="E13" s="3">
        <v>328</v>
      </c>
      <c r="F13" s="3">
        <f>F12-E13</f>
        <v>354</v>
      </c>
      <c r="G13" s="2" t="s">
        <v>34</v>
      </c>
    </row>
    <row r="14" spans="1:7" ht="19.5" customHeight="1">
      <c r="A14" s="1" t="s">
        <v>35</v>
      </c>
      <c r="B14" s="2" t="s">
        <v>36</v>
      </c>
      <c r="C14" s="2" t="s">
        <v>11</v>
      </c>
      <c r="D14" s="3"/>
      <c r="E14" s="3">
        <v>1372</v>
      </c>
      <c r="F14" s="3">
        <f t="shared" ref="F14:F16" si="1">F13-E14</f>
        <v>-1018</v>
      </c>
      <c r="G14" s="2" t="s">
        <v>37</v>
      </c>
    </row>
    <row r="15" spans="1:7" ht="19.5" customHeight="1">
      <c r="A15" s="1" t="s">
        <v>38</v>
      </c>
      <c r="B15" s="2" t="s">
        <v>39</v>
      </c>
      <c r="C15" s="2" t="s">
        <v>11</v>
      </c>
      <c r="D15" s="3"/>
      <c r="E15" s="3">
        <v>980</v>
      </c>
      <c r="F15" s="3">
        <f t="shared" si="1"/>
        <v>-1998</v>
      </c>
      <c r="G15" s="2" t="s">
        <v>40</v>
      </c>
    </row>
    <row r="16" spans="1:7" ht="19.5" customHeight="1">
      <c r="A16" s="1" t="s">
        <v>41</v>
      </c>
      <c r="B16" s="2" t="s">
        <v>42</v>
      </c>
      <c r="C16" s="2" t="s">
        <v>11</v>
      </c>
      <c r="D16" s="3"/>
      <c r="E16" s="3">
        <v>980</v>
      </c>
      <c r="F16" s="3">
        <f t="shared" si="1"/>
        <v>-2978</v>
      </c>
      <c r="G16" s="2" t="s">
        <v>43</v>
      </c>
    </row>
    <row r="17" spans="1:7" ht="19.5" customHeight="1">
      <c r="A17" s="1" t="s">
        <v>44</v>
      </c>
      <c r="B17" s="2"/>
      <c r="C17" s="2" t="s">
        <v>11</v>
      </c>
      <c r="D17" s="3"/>
      <c r="E17" s="3">
        <v>336</v>
      </c>
      <c r="F17" s="3">
        <f>F16-E17</f>
        <v>-3314</v>
      </c>
      <c r="G17" s="2" t="s">
        <v>45</v>
      </c>
    </row>
    <row r="18" spans="1:7" ht="19.5" customHeight="1">
      <c r="A18" s="1" t="s">
        <v>46</v>
      </c>
      <c r="B18" s="2" t="s">
        <v>47</v>
      </c>
      <c r="C18" s="2" t="s">
        <v>33</v>
      </c>
      <c r="D18" s="3"/>
      <c r="E18" s="3">
        <v>103</v>
      </c>
      <c r="F18" s="3">
        <f>F17-E18</f>
        <v>-3417</v>
      </c>
      <c r="G18" s="2" t="s">
        <v>48</v>
      </c>
    </row>
    <row r="19" spans="1:7" ht="19.5" customHeight="1">
      <c r="A19" s="1" t="s">
        <v>49</v>
      </c>
      <c r="B19" s="2" t="s">
        <v>32</v>
      </c>
      <c r="C19" s="2" t="s">
        <v>33</v>
      </c>
      <c r="D19" s="3"/>
      <c r="E19" s="3">
        <v>278</v>
      </c>
      <c r="F19" s="3">
        <f t="shared" ref="F19:F23" si="2">F18-E19</f>
        <v>-3695</v>
      </c>
      <c r="G19" s="2" t="s">
        <v>50</v>
      </c>
    </row>
    <row r="20" spans="1:7" ht="19.5" customHeight="1">
      <c r="A20" s="4" t="s">
        <v>51</v>
      </c>
      <c r="B20" s="2" t="s">
        <v>10</v>
      </c>
      <c r="C20" s="2" t="s">
        <v>11</v>
      </c>
      <c r="D20" s="3"/>
      <c r="E20" s="3">
        <v>56</v>
      </c>
      <c r="F20" s="3">
        <f t="shared" si="2"/>
        <v>-3751</v>
      </c>
      <c r="G20" s="2" t="s">
        <v>52</v>
      </c>
    </row>
    <row r="21" spans="1:7" ht="19.5" customHeight="1">
      <c r="A21" s="1" t="s">
        <v>53</v>
      </c>
      <c r="B21" s="2" t="s">
        <v>32</v>
      </c>
      <c r="C21" s="2" t="s">
        <v>33</v>
      </c>
      <c r="D21" s="3"/>
      <c r="E21" s="3">
        <v>80</v>
      </c>
      <c r="F21" s="3">
        <f t="shared" si="2"/>
        <v>-3831</v>
      </c>
      <c r="G21" s="2" t="s">
        <v>54</v>
      </c>
    </row>
    <row r="22" spans="1:7" ht="19.5" customHeight="1">
      <c r="A22" s="5" t="s">
        <v>55</v>
      </c>
      <c r="B22" s="2" t="s">
        <v>10</v>
      </c>
      <c r="C22" s="2" t="s">
        <v>11</v>
      </c>
      <c r="D22" s="3"/>
      <c r="E22" s="3">
        <v>190</v>
      </c>
      <c r="F22" s="3">
        <f t="shared" si="2"/>
        <v>-4021</v>
      </c>
      <c r="G22" s="2" t="s">
        <v>56</v>
      </c>
    </row>
    <row r="23" spans="1:7" ht="19.5" customHeight="1">
      <c r="A23" s="1" t="s">
        <v>57</v>
      </c>
      <c r="B23" s="2" t="s">
        <v>58</v>
      </c>
      <c r="C23" s="2" t="s">
        <v>33</v>
      </c>
      <c r="D23" s="3"/>
      <c r="E23" s="3">
        <v>295</v>
      </c>
      <c r="F23" s="3">
        <f t="shared" si="2"/>
        <v>-4316</v>
      </c>
      <c r="G23" s="2" t="s">
        <v>59</v>
      </c>
    </row>
    <row r="24" spans="1:7" ht="19.5" customHeight="1">
      <c r="A24" s="1" t="s">
        <v>60</v>
      </c>
      <c r="B24" s="2"/>
      <c r="C24" s="2" t="s">
        <v>61</v>
      </c>
      <c r="D24" s="3">
        <v>19700</v>
      </c>
      <c r="E24" s="3"/>
      <c r="F24" s="3">
        <f>F23+D24</f>
        <v>15384</v>
      </c>
      <c r="G24" s="2" t="s">
        <v>62</v>
      </c>
    </row>
    <row r="25" spans="1:7" ht="19.5" customHeight="1">
      <c r="A25" s="1" t="s">
        <v>60</v>
      </c>
      <c r="B25" s="2"/>
      <c r="C25" s="2" t="s">
        <v>63</v>
      </c>
      <c r="D25" s="3">
        <v>1400</v>
      </c>
      <c r="E25" s="3"/>
      <c r="F25" s="3">
        <f>F24+D25</f>
        <v>16784</v>
      </c>
      <c r="G25" s="2" t="s">
        <v>64</v>
      </c>
    </row>
    <row r="26" spans="1:7" ht="19.5" customHeight="1">
      <c r="A26" s="1" t="s">
        <v>65</v>
      </c>
      <c r="B26" s="2" t="s">
        <v>66</v>
      </c>
      <c r="C26" s="2" t="s">
        <v>19</v>
      </c>
      <c r="D26" s="3"/>
      <c r="E26" s="3">
        <v>500</v>
      </c>
      <c r="F26" s="3">
        <f>F25-E26</f>
        <v>16284</v>
      </c>
      <c r="G26" s="2" t="s">
        <v>67</v>
      </c>
    </row>
    <row r="27" spans="1:7" ht="19.5" customHeight="1">
      <c r="A27" s="1" t="s">
        <v>68</v>
      </c>
      <c r="B27" s="2" t="s">
        <v>32</v>
      </c>
      <c r="C27" s="2" t="s">
        <v>11</v>
      </c>
      <c r="D27" s="3"/>
      <c r="E27" s="3">
        <v>128</v>
      </c>
      <c r="F27" s="3">
        <f t="shared" ref="F27:F30" si="3">F26-E27</f>
        <v>16156</v>
      </c>
      <c r="G27" s="2" t="s">
        <v>69</v>
      </c>
    </row>
    <row r="28" spans="1:7" ht="20.25">
      <c r="A28" s="4" t="s">
        <v>70</v>
      </c>
      <c r="B28" s="2" t="s">
        <v>71</v>
      </c>
      <c r="C28" s="2" t="s">
        <v>11</v>
      </c>
      <c r="D28" s="3"/>
      <c r="E28" s="3">
        <v>940</v>
      </c>
      <c r="F28" s="3">
        <f t="shared" si="3"/>
        <v>15216</v>
      </c>
      <c r="G28" s="2" t="s">
        <v>72</v>
      </c>
    </row>
    <row r="29" spans="1:7" ht="20.25">
      <c r="A29" s="1" t="s">
        <v>73</v>
      </c>
      <c r="B29" s="2" t="s">
        <v>74</v>
      </c>
      <c r="C29" s="2" t="s">
        <v>11</v>
      </c>
      <c r="D29" s="3"/>
      <c r="E29" s="3">
        <v>79</v>
      </c>
      <c r="F29" s="3">
        <f t="shared" si="3"/>
        <v>15137</v>
      </c>
      <c r="G29" s="2" t="s">
        <v>75</v>
      </c>
    </row>
    <row r="30" spans="1:7" ht="20.25">
      <c r="A30" s="1" t="s">
        <v>76</v>
      </c>
      <c r="B30" s="2"/>
      <c r="C30" s="2" t="s">
        <v>77</v>
      </c>
      <c r="D30" s="3"/>
      <c r="E30" s="3">
        <v>4800</v>
      </c>
      <c r="F30" s="3">
        <f t="shared" si="3"/>
        <v>10337</v>
      </c>
      <c r="G30" s="2" t="s">
        <v>78</v>
      </c>
    </row>
    <row r="31" spans="1:7" ht="17.25">
      <c r="A31" s="6"/>
      <c r="B31" s="6"/>
      <c r="C31" s="6"/>
      <c r="D31" s="6"/>
      <c r="E31" s="6"/>
      <c r="F31" s="6"/>
      <c r="G31" s="6"/>
    </row>
    <row r="32" spans="1:7" ht="17.25" customHeight="1">
      <c r="A32" s="7" t="s">
        <v>84</v>
      </c>
      <c r="B32" s="7"/>
      <c r="C32" s="7"/>
      <c r="D32" s="7"/>
      <c r="E32" s="7"/>
      <c r="F32" s="7"/>
      <c r="G32" s="7"/>
    </row>
    <row r="33" spans="1:7" ht="20.25" customHeight="1">
      <c r="A33" s="7" t="s">
        <v>85</v>
      </c>
      <c r="B33" s="7"/>
      <c r="C33" s="7"/>
      <c r="D33" s="7"/>
      <c r="E33" s="7"/>
      <c r="F33" s="7"/>
      <c r="G33" s="7"/>
    </row>
    <row r="34" spans="1:7" ht="17.25" customHeight="1">
      <c r="A34" s="7"/>
      <c r="B34" s="7"/>
      <c r="C34" s="7"/>
      <c r="D34" s="7"/>
      <c r="E34" s="7"/>
      <c r="F34" s="7"/>
      <c r="G34" s="7"/>
    </row>
    <row r="35" spans="1:7" ht="27.75">
      <c r="A35" s="11" t="s">
        <v>80</v>
      </c>
    </row>
    <row r="36" spans="1:7" ht="27.75">
      <c r="A36" s="11" t="s">
        <v>81</v>
      </c>
    </row>
    <row r="37" spans="1:7" ht="27.75">
      <c r="A37" s="11" t="s">
        <v>82</v>
      </c>
    </row>
    <row r="38" spans="1:7" ht="27.75">
      <c r="A38" s="11" t="s">
        <v>83</v>
      </c>
      <c r="B38" s="12"/>
    </row>
    <row r="39" spans="1:7" ht="27.75">
      <c r="A39" s="11"/>
    </row>
  </sheetData>
  <mergeCells count="3">
    <mergeCell ref="A3:G3"/>
    <mergeCell ref="A2:G2"/>
    <mergeCell ref="A1:G1"/>
  </mergeCells>
  <phoneticPr fontId="1" type="noConversion"/>
  <pageMargins left="0.11811023622047245" right="0.11811023622047245" top="0.15748031496062992" bottom="0.15748031496062992" header="0.31496062992125984" footer="0.31496062992125984"/>
  <pageSetup paperSize="9" orientation="landscape" horizontalDpi="300" verticalDpi="300" r:id="rId1"/>
  <ignoredErrors>
    <ignoredError sqref="F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WEIFEN</dc:creator>
  <cp:lastModifiedBy>WEIFEN</cp:lastModifiedBy>
  <cp:lastPrinted>2019-01-10T05:12:42Z</cp:lastPrinted>
  <dcterms:created xsi:type="dcterms:W3CDTF">2018-12-03T01:54:47Z</dcterms:created>
  <dcterms:modified xsi:type="dcterms:W3CDTF">2019-01-10T05:22:45Z</dcterms:modified>
</cp:coreProperties>
</file>